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cropsci_webpage\Wheat 2022\"/>
    </mc:Choice>
  </mc:AlternateContent>
  <xr:revisionPtr revIDLastSave="0" documentId="13_ncr:1_{7E83A1B5-D48E-4A5F-842A-43BD7D3973DD}" xr6:coauthVersionLast="46" xr6:coauthVersionMax="46" xr10:uidLastSave="{00000000-0000-0000-0000-000000000000}"/>
  <bookViews>
    <workbookView xWindow="30612" yWindow="-108" windowWidth="30936" windowHeight="16896" xr2:uid="{00000000-000D-0000-FFFF-FFFF00000000}"/>
  </bookViews>
  <sheets>
    <sheet name="North region table" sheetId="1" r:id="rId1"/>
  </sheets>
  <definedNames>
    <definedName name="_xlnm.Print_Area" localSheetId="0">'North region table'!$A$1:$K$85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3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</calcChain>
</file>

<file path=xl/sharedStrings.xml><?xml version="1.0" encoding="utf-8"?>
<sst xmlns="http://schemas.openxmlformats.org/spreadsheetml/2006/main" count="245" uniqueCount="101">
  <si>
    <t>Company</t>
  </si>
  <si>
    <t>Variety</t>
  </si>
  <si>
    <t>Yield</t>
  </si>
  <si>
    <t>Yield Rank</t>
  </si>
  <si>
    <t>Test wt.</t>
  </si>
  <si>
    <t>Height</t>
  </si>
  <si>
    <t>bu/ac</t>
  </si>
  <si>
    <t>lb/bu</t>
  </si>
  <si>
    <t>in.</t>
  </si>
  <si>
    <t/>
  </si>
  <si>
    <t>Trial Mean</t>
  </si>
  <si>
    <t>LSD, 10%</t>
  </si>
  <si>
    <t>CV, %</t>
  </si>
  <si>
    <r>
      <t>ST</t>
    </r>
    <r>
      <rPr>
        <b/>
        <u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</si>
  <si>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ST- Seed Treatment: C= Cruiser+Fungicide, F= Fungicide, G= Gaucho+Fungicide.</t>
    </r>
  </si>
  <si>
    <t>Perry</t>
  </si>
  <si>
    <t>Table 2. Northern Illinois regional wheat variety trial results, 2022</t>
  </si>
  <si>
    <t>AgriMAXX</t>
  </si>
  <si>
    <t>G</t>
  </si>
  <si>
    <t>EXP 2105</t>
  </si>
  <si>
    <t>EXP 2222</t>
  </si>
  <si>
    <t>American Organic</t>
  </si>
  <si>
    <t>Erisman AM</t>
  </si>
  <si>
    <t>Bio Town Seeds</t>
  </si>
  <si>
    <t>D491W</t>
  </si>
  <si>
    <t>DeRaedt Seed</t>
  </si>
  <si>
    <t>DeRaedt 47</t>
  </si>
  <si>
    <t>C</t>
  </si>
  <si>
    <t>Dyna-Gro</t>
  </si>
  <si>
    <t>WX 20738</t>
  </si>
  <si>
    <t>WX 21741</t>
  </si>
  <si>
    <t>WX 22741</t>
  </si>
  <si>
    <t>WX 22793</t>
  </si>
  <si>
    <t>FS InSPIRE</t>
  </si>
  <si>
    <t>FS 597</t>
  </si>
  <si>
    <t>FS 600</t>
  </si>
  <si>
    <t>FS 603</t>
  </si>
  <si>
    <t>FS 616</t>
  </si>
  <si>
    <t>FS 623</t>
  </si>
  <si>
    <t>FS 624</t>
  </si>
  <si>
    <t>FS 745</t>
  </si>
  <si>
    <t>FS WX22A</t>
  </si>
  <si>
    <t>FS WX22B</t>
  </si>
  <si>
    <t>Green Valley Seed</t>
  </si>
  <si>
    <t>63X</t>
  </si>
  <si>
    <t>64X</t>
  </si>
  <si>
    <t>GV 619</t>
  </si>
  <si>
    <t>GV 652</t>
  </si>
  <si>
    <t>Grow Pro Genetics</t>
  </si>
  <si>
    <t>GP 348</t>
  </si>
  <si>
    <t>GP 381</t>
  </si>
  <si>
    <t>GP 463</t>
  </si>
  <si>
    <t>GP 709</t>
  </si>
  <si>
    <t>GP 747</t>
  </si>
  <si>
    <t>SY 100</t>
  </si>
  <si>
    <t>SY 547</t>
  </si>
  <si>
    <t>SY Viper</t>
  </si>
  <si>
    <t>Kitchen Seed Company</t>
  </si>
  <si>
    <t>KSC 418</t>
  </si>
  <si>
    <t>KSC 420</t>
  </si>
  <si>
    <t>Kratz Farms LLC</t>
  </si>
  <si>
    <t>EX KF 813</t>
  </si>
  <si>
    <t>F</t>
  </si>
  <si>
    <t>KF 15241</t>
  </si>
  <si>
    <t>KF 15639</t>
  </si>
  <si>
    <t>KF 667</t>
  </si>
  <si>
    <t>KF 727</t>
  </si>
  <si>
    <t>KF 809</t>
  </si>
  <si>
    <t>KF 839</t>
  </si>
  <si>
    <t>KF 841</t>
  </si>
  <si>
    <t>KF 920</t>
  </si>
  <si>
    <t>KWS Cereals</t>
  </si>
  <si>
    <t>KWS394</t>
  </si>
  <si>
    <t>KWS398</t>
  </si>
  <si>
    <t>KWS414</t>
  </si>
  <si>
    <t>KWS415</t>
  </si>
  <si>
    <t>KWS419</t>
  </si>
  <si>
    <t>Monier Seed</t>
  </si>
  <si>
    <t>MW757</t>
  </si>
  <si>
    <t>MW857</t>
  </si>
  <si>
    <t>Pioneer</t>
  </si>
  <si>
    <t>25R61</t>
  </si>
  <si>
    <t>25R64</t>
  </si>
  <si>
    <t>25R74</t>
  </si>
  <si>
    <t>25R76</t>
  </si>
  <si>
    <t>VCIA</t>
  </si>
  <si>
    <t>VA17W-75</t>
  </si>
  <si>
    <t>Viking</t>
  </si>
  <si>
    <t>Williamsfield Seed Co</t>
  </si>
  <si>
    <t>WSC 2720</t>
  </si>
  <si>
    <t>WSC 3252</t>
  </si>
  <si>
    <t>WSC 3331</t>
  </si>
  <si>
    <t>WSC 3400</t>
  </si>
  <si>
    <t>WSC 3506</t>
  </si>
  <si>
    <r>
      <t>Regional Average</t>
    </r>
    <r>
      <rPr>
        <b/>
        <u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</si>
  <si>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Urbana location was not included due to poor data quality, possiably due to herbicide damage.</t>
    </r>
  </si>
  <si>
    <t>1 to 71</t>
  </si>
  <si>
    <r>
      <t>Hampshire</t>
    </r>
    <r>
      <rPr>
        <b/>
        <u/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</si>
  <si>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On 7/5 strong winds and heavy rain caused many plots to lodge, since this happened so close to harvest I was able to pick up all the wheat and yield was not affected by lodging.</t>
    </r>
  </si>
  <si>
    <t>D504W</t>
  </si>
  <si>
    <t>GV 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</si>
</sst>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/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right" indent="1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92"/>
  <sheetViews>
    <sheetView tabSelected="1" zoomScaleNormal="100" workbookViewId="0"/>
  </sheetViews>
  <sheetFormatPr defaultRowHeight="13.2" x14ac:dyDescent="0.25"/>
  <cols>
    <col min="1" max="1" width="22.109375" customWidth="1"/>
    <col min="2" max="2" width="17.6640625" style="12" customWidth="1"/>
    <col min="3" max="3" width="4" style="8" bestFit="1" customWidth="1"/>
    <col min="5" max="5" width="10.6640625" customWidth="1"/>
  </cols>
  <sheetData>
    <row r="1" spans="1:244" ht="13.8" x14ac:dyDescent="0.25">
      <c r="A1" s="7" t="s">
        <v>16</v>
      </c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</row>
    <row r="2" spans="1:244" ht="6" customHeight="1" x14ac:dyDescent="0.25">
      <c r="A2" s="7"/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</row>
    <row r="3" spans="1:244" ht="14.25" customHeight="1" x14ac:dyDescent="0.25">
      <c r="A3" s="1"/>
      <c r="B3" s="10"/>
      <c r="C3" s="13"/>
      <c r="D3" s="37" t="s">
        <v>94</v>
      </c>
      <c r="E3" s="37"/>
      <c r="F3" s="37"/>
      <c r="G3" s="37"/>
      <c r="H3" s="37" t="s">
        <v>15</v>
      </c>
      <c r="I3" s="37"/>
      <c r="J3" s="37" t="s">
        <v>97</v>
      </c>
      <c r="K3" s="37"/>
      <c r="L3" s="31"/>
      <c r="M3" s="31"/>
    </row>
    <row r="4" spans="1:244" ht="15.6" x14ac:dyDescent="0.25">
      <c r="A4" s="2" t="s">
        <v>0</v>
      </c>
      <c r="B4" s="11" t="s">
        <v>1</v>
      </c>
      <c r="C4" s="3" t="s">
        <v>13</v>
      </c>
      <c r="D4" s="3" t="s">
        <v>2</v>
      </c>
      <c r="E4" s="3" t="s">
        <v>3</v>
      </c>
      <c r="F4" s="3" t="s">
        <v>4</v>
      </c>
      <c r="G4" s="3" t="s">
        <v>5</v>
      </c>
      <c r="H4" s="30" t="s">
        <v>2</v>
      </c>
      <c r="I4" s="30" t="s">
        <v>4</v>
      </c>
      <c r="J4" s="3" t="s">
        <v>2</v>
      </c>
      <c r="K4" s="3" t="s">
        <v>4</v>
      </c>
    </row>
    <row r="5" spans="1:244" x14ac:dyDescent="0.25">
      <c r="D5" s="4" t="s">
        <v>6</v>
      </c>
      <c r="E5" s="4" t="s">
        <v>96</v>
      </c>
      <c r="F5" s="4" t="s">
        <v>7</v>
      </c>
      <c r="G5" s="4" t="s">
        <v>8</v>
      </c>
      <c r="H5" s="4" t="s">
        <v>6</v>
      </c>
      <c r="I5" s="4" t="s">
        <v>7</v>
      </c>
      <c r="J5" s="4" t="s">
        <v>6</v>
      </c>
      <c r="K5" s="4" t="s">
        <v>7</v>
      </c>
    </row>
    <row r="6" spans="1:244" ht="6" customHeight="1" x14ac:dyDescent="0.25"/>
    <row r="7" spans="1:244" x14ac:dyDescent="0.25">
      <c r="A7" s="15" t="s">
        <v>17</v>
      </c>
      <c r="B7" s="19">
        <v>503</v>
      </c>
      <c r="C7" s="16" t="s">
        <v>18</v>
      </c>
      <c r="D7" s="20">
        <v>105.31</v>
      </c>
      <c r="E7" s="18">
        <f>_xlfn.RANK.EQ(D7,$D$7:$D$77,0)</f>
        <v>50</v>
      </c>
      <c r="F7" s="17">
        <v>58.48</v>
      </c>
      <c r="G7" s="18">
        <v>39</v>
      </c>
      <c r="H7" s="20">
        <v>89.16</v>
      </c>
      <c r="I7" s="17">
        <v>58.63</v>
      </c>
      <c r="J7" s="20">
        <v>121.46</v>
      </c>
      <c r="K7" s="20">
        <v>58.33</v>
      </c>
    </row>
    <row r="8" spans="1:244" x14ac:dyDescent="0.25">
      <c r="A8" s="15" t="s">
        <v>17</v>
      </c>
      <c r="B8" s="19">
        <v>505</v>
      </c>
      <c r="C8" s="16" t="s">
        <v>18</v>
      </c>
      <c r="D8" s="20">
        <v>112.99</v>
      </c>
      <c r="E8" s="18">
        <f>_xlfn.RANK.EQ(D8,$D$7:$D$77,0)</f>
        <v>17</v>
      </c>
      <c r="F8" s="17">
        <v>60.45</v>
      </c>
      <c r="G8" s="18">
        <v>39</v>
      </c>
      <c r="H8" s="20">
        <v>94.15</v>
      </c>
      <c r="I8" s="17">
        <v>60.53</v>
      </c>
      <c r="J8" s="20">
        <v>131.82</v>
      </c>
      <c r="K8" s="20">
        <v>60.37</v>
      </c>
    </row>
    <row r="9" spans="1:244" x14ac:dyDescent="0.25">
      <c r="A9" s="15" t="s">
        <v>17</v>
      </c>
      <c r="B9" s="19">
        <v>511</v>
      </c>
      <c r="C9" s="16" t="s">
        <v>18</v>
      </c>
      <c r="D9" s="20">
        <v>95.76</v>
      </c>
      <c r="E9" s="18">
        <f>_xlfn.RANK.EQ(D9,$D$7:$D$77,0)</f>
        <v>70</v>
      </c>
      <c r="F9" s="17">
        <v>58.1</v>
      </c>
      <c r="G9" s="18">
        <v>38</v>
      </c>
      <c r="H9" s="20">
        <v>82.9</v>
      </c>
      <c r="I9" s="17">
        <v>57.87</v>
      </c>
      <c r="J9" s="20">
        <v>108.62</v>
      </c>
      <c r="K9" s="20">
        <v>58.33</v>
      </c>
    </row>
    <row r="10" spans="1:244" x14ac:dyDescent="0.25">
      <c r="A10" s="15" t="s">
        <v>17</v>
      </c>
      <c r="B10" s="19">
        <v>513</v>
      </c>
      <c r="C10" s="16" t="s">
        <v>18</v>
      </c>
      <c r="D10" s="20">
        <v>108.74</v>
      </c>
      <c r="E10" s="18">
        <f>_xlfn.RANK.EQ(D10,$D$7:$D$77,0)</f>
        <v>34</v>
      </c>
      <c r="F10" s="17">
        <v>59.4</v>
      </c>
      <c r="G10" s="18">
        <v>39</v>
      </c>
      <c r="H10" s="20">
        <v>99.53</v>
      </c>
      <c r="I10" s="17">
        <v>60.5</v>
      </c>
      <c r="J10" s="20">
        <v>117.94</v>
      </c>
      <c r="K10" s="20">
        <v>58.3</v>
      </c>
    </row>
    <row r="11" spans="1:244" x14ac:dyDescent="0.25">
      <c r="A11" s="15" t="s">
        <v>17</v>
      </c>
      <c r="B11" s="19">
        <v>516</v>
      </c>
      <c r="C11" s="16" t="s">
        <v>18</v>
      </c>
      <c r="D11" s="20">
        <v>106.07</v>
      </c>
      <c r="E11" s="18">
        <f>_xlfn.RANK.EQ(D11,$D$7:$D$77,0)</f>
        <v>49</v>
      </c>
      <c r="F11" s="17">
        <v>58.73</v>
      </c>
      <c r="G11" s="18">
        <v>39</v>
      </c>
      <c r="H11" s="20">
        <v>80.81</v>
      </c>
      <c r="I11" s="17">
        <v>59.33</v>
      </c>
      <c r="J11" s="20">
        <v>131.32</v>
      </c>
      <c r="K11" s="20">
        <v>58.13</v>
      </c>
    </row>
    <row r="12" spans="1:244" x14ac:dyDescent="0.25">
      <c r="A12" s="23" t="s">
        <v>17</v>
      </c>
      <c r="B12" s="34">
        <v>525</v>
      </c>
      <c r="C12" s="25" t="s">
        <v>18</v>
      </c>
      <c r="D12" s="26">
        <v>114.08</v>
      </c>
      <c r="E12" s="27">
        <f>_xlfn.RANK.EQ(D12,$D$7:$D$77,0)</f>
        <v>11</v>
      </c>
      <c r="F12" s="28">
        <v>58.72</v>
      </c>
      <c r="G12" s="27">
        <v>38</v>
      </c>
      <c r="H12" s="26">
        <v>90.71</v>
      </c>
      <c r="I12" s="28">
        <v>58.43</v>
      </c>
      <c r="J12" s="26">
        <v>137.44</v>
      </c>
      <c r="K12" s="26">
        <v>59</v>
      </c>
    </row>
    <row r="13" spans="1:244" x14ac:dyDescent="0.25">
      <c r="A13" s="23" t="s">
        <v>17</v>
      </c>
      <c r="B13" s="34" t="s">
        <v>19</v>
      </c>
      <c r="C13" s="25" t="s">
        <v>18</v>
      </c>
      <c r="D13" s="26">
        <v>114.43</v>
      </c>
      <c r="E13" s="27">
        <f>_xlfn.RANK.EQ(D13,$D$7:$D$77,0)</f>
        <v>10</v>
      </c>
      <c r="F13" s="28">
        <v>58.62</v>
      </c>
      <c r="G13" s="27">
        <v>38</v>
      </c>
      <c r="H13" s="26">
        <v>95.03</v>
      </c>
      <c r="I13" s="28">
        <v>59</v>
      </c>
      <c r="J13" s="26">
        <v>133.83000000000001</v>
      </c>
      <c r="K13" s="26">
        <v>58.23</v>
      </c>
    </row>
    <row r="14" spans="1:244" x14ac:dyDescent="0.25">
      <c r="A14" s="23" t="s">
        <v>17</v>
      </c>
      <c r="B14" s="34" t="s">
        <v>20</v>
      </c>
      <c r="C14" s="25" t="s">
        <v>18</v>
      </c>
      <c r="D14" s="26">
        <v>110</v>
      </c>
      <c r="E14" s="27">
        <f>_xlfn.RANK.EQ(D14,$D$7:$D$77,0)</f>
        <v>28</v>
      </c>
      <c r="F14" s="28">
        <v>60.22</v>
      </c>
      <c r="G14" s="27">
        <v>38</v>
      </c>
      <c r="H14" s="26">
        <v>93.57</v>
      </c>
      <c r="I14" s="28">
        <v>60.47</v>
      </c>
      <c r="J14" s="26">
        <v>126.43</v>
      </c>
      <c r="K14" s="26">
        <v>59.97</v>
      </c>
    </row>
    <row r="15" spans="1:244" x14ac:dyDescent="0.25">
      <c r="A15" s="23" t="s">
        <v>21</v>
      </c>
      <c r="B15" s="34" t="s">
        <v>22</v>
      </c>
      <c r="C15" s="25"/>
      <c r="D15" s="26">
        <v>95.98</v>
      </c>
      <c r="E15" s="27">
        <f>_xlfn.RANK.EQ(D15,$D$7:$D$77,0)</f>
        <v>68</v>
      </c>
      <c r="F15" s="28">
        <v>60.02</v>
      </c>
      <c r="G15" s="27">
        <v>39</v>
      </c>
      <c r="H15" s="26">
        <v>77.42</v>
      </c>
      <c r="I15" s="28">
        <v>60.23</v>
      </c>
      <c r="J15" s="26">
        <v>114.53</v>
      </c>
      <c r="K15" s="26">
        <v>59.8</v>
      </c>
    </row>
    <row r="16" spans="1:244" x14ac:dyDescent="0.25">
      <c r="A16" s="23" t="s">
        <v>23</v>
      </c>
      <c r="B16" s="35" t="s">
        <v>24</v>
      </c>
      <c r="C16" s="25" t="s">
        <v>18</v>
      </c>
      <c r="D16" s="26">
        <v>115.15</v>
      </c>
      <c r="E16" s="27">
        <f>_xlfn.RANK.EQ(D16,$D$7:$D$77,0)</f>
        <v>5</v>
      </c>
      <c r="F16" s="28">
        <v>58.17</v>
      </c>
      <c r="G16" s="27">
        <v>38</v>
      </c>
      <c r="H16" s="26">
        <v>96.64</v>
      </c>
      <c r="I16" s="28">
        <v>59.1</v>
      </c>
      <c r="J16" s="26">
        <v>133.65</v>
      </c>
      <c r="K16" s="26">
        <v>57.23</v>
      </c>
    </row>
    <row r="17" spans="1:11" x14ac:dyDescent="0.25">
      <c r="A17" s="15" t="s">
        <v>23</v>
      </c>
      <c r="B17" s="19" t="s">
        <v>99</v>
      </c>
      <c r="C17" s="16" t="s">
        <v>18</v>
      </c>
      <c r="D17" s="20">
        <v>110.84</v>
      </c>
      <c r="E17" s="18">
        <f>_xlfn.RANK.EQ(D17,$D$7:$D$77,0)</f>
        <v>25</v>
      </c>
      <c r="F17" s="17">
        <v>58.42</v>
      </c>
      <c r="G17" s="18">
        <v>39</v>
      </c>
      <c r="H17" s="20">
        <v>81.91</v>
      </c>
      <c r="I17" s="17">
        <v>58.53</v>
      </c>
      <c r="J17" s="20">
        <v>139.76</v>
      </c>
      <c r="K17" s="20">
        <v>58.3</v>
      </c>
    </row>
    <row r="18" spans="1:11" x14ac:dyDescent="0.25">
      <c r="A18" s="15" t="s">
        <v>25</v>
      </c>
      <c r="B18" s="19" t="s">
        <v>26</v>
      </c>
      <c r="C18" s="16" t="s">
        <v>27</v>
      </c>
      <c r="D18" s="20">
        <v>113.61</v>
      </c>
      <c r="E18" s="18">
        <f>_xlfn.RANK.EQ(D18,$D$7:$D$77,0)</f>
        <v>14</v>
      </c>
      <c r="F18" s="17">
        <v>60.3</v>
      </c>
      <c r="G18" s="18">
        <v>38</v>
      </c>
      <c r="H18" s="20">
        <v>92.93</v>
      </c>
      <c r="I18" s="17">
        <v>60.33</v>
      </c>
      <c r="J18" s="20">
        <v>134.28</v>
      </c>
      <c r="K18" s="20">
        <v>60.27</v>
      </c>
    </row>
    <row r="19" spans="1:11" x14ac:dyDescent="0.25">
      <c r="A19" s="15" t="s">
        <v>28</v>
      </c>
      <c r="B19" s="19">
        <v>9120</v>
      </c>
      <c r="C19" s="16" t="s">
        <v>18</v>
      </c>
      <c r="D19" s="20">
        <v>116.36</v>
      </c>
      <c r="E19" s="18">
        <f>_xlfn.RANK.EQ(D19,$D$7:$D$77,0)</f>
        <v>4</v>
      </c>
      <c r="F19" s="17">
        <v>59.9</v>
      </c>
      <c r="G19" s="18">
        <v>39</v>
      </c>
      <c r="H19" s="20">
        <v>90.13</v>
      </c>
      <c r="I19" s="17">
        <v>60</v>
      </c>
      <c r="J19" s="20">
        <v>142.59</v>
      </c>
      <c r="K19" s="20">
        <v>59.8</v>
      </c>
    </row>
    <row r="20" spans="1:11" x14ac:dyDescent="0.25">
      <c r="A20" s="15" t="s">
        <v>28</v>
      </c>
      <c r="B20" s="19">
        <v>9151</v>
      </c>
      <c r="C20" s="16" t="s">
        <v>18</v>
      </c>
      <c r="D20" s="20">
        <v>108.04</v>
      </c>
      <c r="E20" s="18">
        <f>_xlfn.RANK.EQ(D20,$D$7:$D$77,0)</f>
        <v>38</v>
      </c>
      <c r="F20" s="17">
        <v>59.95</v>
      </c>
      <c r="G20" s="18">
        <v>39</v>
      </c>
      <c r="H20" s="20">
        <v>90.45</v>
      </c>
      <c r="I20" s="17">
        <v>60.23</v>
      </c>
      <c r="J20" s="20">
        <v>125.62</v>
      </c>
      <c r="K20" s="20">
        <v>59.67</v>
      </c>
    </row>
    <row r="21" spans="1:11" x14ac:dyDescent="0.25">
      <c r="A21" s="15" t="s">
        <v>28</v>
      </c>
      <c r="B21" s="19">
        <v>9172</v>
      </c>
      <c r="C21" s="16" t="s">
        <v>18</v>
      </c>
      <c r="D21" s="20">
        <v>107.66</v>
      </c>
      <c r="E21" s="18">
        <f>_xlfn.RANK.EQ(D21,$D$7:$D$77,0)</f>
        <v>41</v>
      </c>
      <c r="F21" s="17">
        <v>59.25</v>
      </c>
      <c r="G21" s="18">
        <v>39</v>
      </c>
      <c r="H21" s="20">
        <v>80.59</v>
      </c>
      <c r="I21" s="17">
        <v>59.73</v>
      </c>
      <c r="J21" s="20">
        <v>134.72999999999999</v>
      </c>
      <c r="K21" s="20">
        <v>58.77</v>
      </c>
    </row>
    <row r="22" spans="1:11" x14ac:dyDescent="0.25">
      <c r="A22" s="23" t="s">
        <v>28</v>
      </c>
      <c r="B22" s="34">
        <v>9352</v>
      </c>
      <c r="C22" s="25" t="s">
        <v>18</v>
      </c>
      <c r="D22" s="26">
        <v>107.42</v>
      </c>
      <c r="E22" s="27">
        <f>_xlfn.RANK.EQ(D22,$D$7:$D$77,0)</f>
        <v>42</v>
      </c>
      <c r="F22" s="28">
        <v>58.65</v>
      </c>
      <c r="G22" s="27">
        <v>37</v>
      </c>
      <c r="H22" s="26">
        <v>96.21</v>
      </c>
      <c r="I22" s="28">
        <v>58.37</v>
      </c>
      <c r="J22" s="26">
        <v>118.63</v>
      </c>
      <c r="K22" s="26">
        <v>58.93</v>
      </c>
    </row>
    <row r="23" spans="1:11" x14ac:dyDescent="0.25">
      <c r="A23" s="23" t="s">
        <v>28</v>
      </c>
      <c r="B23" s="34" t="s">
        <v>29</v>
      </c>
      <c r="C23" s="25" t="s">
        <v>18</v>
      </c>
      <c r="D23" s="26">
        <v>114.71</v>
      </c>
      <c r="E23" s="27">
        <f>_xlfn.RANK.EQ(D23,$D$7:$D$77,0)</f>
        <v>9</v>
      </c>
      <c r="F23" s="28">
        <v>59.77</v>
      </c>
      <c r="G23" s="27">
        <v>40</v>
      </c>
      <c r="H23" s="26">
        <v>97.31</v>
      </c>
      <c r="I23" s="28">
        <v>60.07</v>
      </c>
      <c r="J23" s="26">
        <v>132.11000000000001</v>
      </c>
      <c r="K23" s="26">
        <v>59.47</v>
      </c>
    </row>
    <row r="24" spans="1:11" x14ac:dyDescent="0.25">
      <c r="A24" s="23" t="s">
        <v>28</v>
      </c>
      <c r="B24" s="36" t="s">
        <v>30</v>
      </c>
      <c r="C24" s="25" t="s">
        <v>18</v>
      </c>
      <c r="D24" s="26">
        <v>115.12</v>
      </c>
      <c r="E24" s="27">
        <f>_xlfn.RANK.EQ(D24,$D$7:$D$77,0)</f>
        <v>6</v>
      </c>
      <c r="F24" s="28">
        <v>59.59</v>
      </c>
      <c r="G24" s="27">
        <v>40</v>
      </c>
      <c r="H24" s="26">
        <v>97.03</v>
      </c>
      <c r="I24" s="28">
        <v>59.9</v>
      </c>
      <c r="J24" s="26">
        <v>133.21</v>
      </c>
      <c r="K24" s="26">
        <v>59.27</v>
      </c>
    </row>
    <row r="25" spans="1:11" x14ac:dyDescent="0.25">
      <c r="A25" s="23" t="s">
        <v>28</v>
      </c>
      <c r="B25" s="34" t="s">
        <v>31</v>
      </c>
      <c r="C25" s="25" t="s">
        <v>18</v>
      </c>
      <c r="D25" s="26">
        <v>110.28</v>
      </c>
      <c r="E25" s="27">
        <f>_xlfn.RANK.EQ(D25,$D$7:$D$77,0)</f>
        <v>26</v>
      </c>
      <c r="F25" s="28">
        <v>56.18</v>
      </c>
      <c r="G25" s="27">
        <v>41</v>
      </c>
      <c r="H25" s="26">
        <v>97.05</v>
      </c>
      <c r="I25" s="28">
        <v>56.13</v>
      </c>
      <c r="J25" s="26">
        <v>123.51</v>
      </c>
      <c r="K25" s="26">
        <v>56.23</v>
      </c>
    </row>
    <row r="26" spans="1:11" x14ac:dyDescent="0.25">
      <c r="A26" s="23" t="s">
        <v>28</v>
      </c>
      <c r="B26" s="34" t="s">
        <v>32</v>
      </c>
      <c r="C26" s="25" t="s">
        <v>18</v>
      </c>
      <c r="D26" s="26">
        <v>113.31</v>
      </c>
      <c r="E26" s="27">
        <f>_xlfn.RANK.EQ(D26,$D$7:$D$77,0)</f>
        <v>15</v>
      </c>
      <c r="F26" s="28">
        <v>58.54</v>
      </c>
      <c r="G26" s="27">
        <v>39</v>
      </c>
      <c r="H26" s="26">
        <v>102.45</v>
      </c>
      <c r="I26" s="28">
        <v>58.37</v>
      </c>
      <c r="J26" s="26">
        <v>124.17</v>
      </c>
      <c r="K26" s="26">
        <v>58.7</v>
      </c>
    </row>
    <row r="27" spans="1:11" x14ac:dyDescent="0.25">
      <c r="A27" s="15" t="s">
        <v>33</v>
      </c>
      <c r="B27" s="19" t="s">
        <v>34</v>
      </c>
      <c r="C27" s="16" t="s">
        <v>18</v>
      </c>
      <c r="D27" s="20">
        <v>111.07</v>
      </c>
      <c r="E27" s="18">
        <f>_xlfn.RANK.EQ(D27,$D$7:$D$77,0)</f>
        <v>24</v>
      </c>
      <c r="F27" s="17">
        <v>59.45</v>
      </c>
      <c r="G27" s="18">
        <v>41</v>
      </c>
      <c r="H27" s="20">
        <v>89.38</v>
      </c>
      <c r="I27" s="17">
        <v>59.83</v>
      </c>
      <c r="J27" s="20">
        <v>132.75</v>
      </c>
      <c r="K27" s="20">
        <v>59.07</v>
      </c>
    </row>
    <row r="28" spans="1:11" x14ac:dyDescent="0.25">
      <c r="A28" s="15" t="s">
        <v>33</v>
      </c>
      <c r="B28" s="19" t="s">
        <v>35</v>
      </c>
      <c r="C28" s="16" t="s">
        <v>27</v>
      </c>
      <c r="D28" s="20">
        <v>116.46</v>
      </c>
      <c r="E28" s="18">
        <f>_xlfn.RANK.EQ(D28,$D$7:$D$77,0)</f>
        <v>3</v>
      </c>
      <c r="F28" s="17">
        <v>60.2</v>
      </c>
      <c r="G28" s="18">
        <v>39</v>
      </c>
      <c r="H28" s="20">
        <v>97.98</v>
      </c>
      <c r="I28" s="17">
        <v>60.27</v>
      </c>
      <c r="J28" s="20">
        <v>134.94</v>
      </c>
      <c r="K28" s="20">
        <v>60.13</v>
      </c>
    </row>
    <row r="29" spans="1:11" x14ac:dyDescent="0.25">
      <c r="A29" s="15" t="s">
        <v>33</v>
      </c>
      <c r="B29" s="19" t="s">
        <v>36</v>
      </c>
      <c r="C29" s="16" t="s">
        <v>18</v>
      </c>
      <c r="D29" s="20">
        <v>109.26</v>
      </c>
      <c r="E29" s="18">
        <f>_xlfn.RANK.EQ(D29,$D$7:$D$77,0)</f>
        <v>31</v>
      </c>
      <c r="F29" s="17">
        <v>58.97</v>
      </c>
      <c r="G29" s="18">
        <v>38</v>
      </c>
      <c r="H29" s="20">
        <v>88.76</v>
      </c>
      <c r="I29" s="17">
        <v>59.53</v>
      </c>
      <c r="J29" s="20">
        <v>129.75</v>
      </c>
      <c r="K29" s="20">
        <v>58.4</v>
      </c>
    </row>
    <row r="30" spans="1:11" x14ac:dyDescent="0.25">
      <c r="A30" s="15" t="s">
        <v>33</v>
      </c>
      <c r="B30" s="19" t="s">
        <v>37</v>
      </c>
      <c r="C30" s="16" t="s">
        <v>18</v>
      </c>
      <c r="D30" s="20">
        <v>103.69</v>
      </c>
      <c r="E30" s="18">
        <f>_xlfn.RANK.EQ(D30,$D$7:$D$77,0)</f>
        <v>56</v>
      </c>
      <c r="F30" s="17">
        <v>59.15</v>
      </c>
      <c r="G30" s="18">
        <v>39</v>
      </c>
      <c r="H30" s="20">
        <v>95.32</v>
      </c>
      <c r="I30" s="17">
        <v>60.03</v>
      </c>
      <c r="J30" s="20">
        <v>112.05</v>
      </c>
      <c r="K30" s="20">
        <v>58.27</v>
      </c>
    </row>
    <row r="31" spans="1:11" x14ac:dyDescent="0.25">
      <c r="A31" s="15" t="s">
        <v>33</v>
      </c>
      <c r="B31" s="19" t="s">
        <v>38</v>
      </c>
      <c r="C31" s="16" t="s">
        <v>18</v>
      </c>
      <c r="D31" s="20">
        <v>108.92</v>
      </c>
      <c r="E31" s="18">
        <f>_xlfn.RANK.EQ(D31,$D$7:$D$77,0)</f>
        <v>33</v>
      </c>
      <c r="F31" s="17">
        <v>58.69</v>
      </c>
      <c r="G31" s="18">
        <v>38</v>
      </c>
      <c r="H31" s="20">
        <v>93.22</v>
      </c>
      <c r="I31" s="17">
        <v>58.71</v>
      </c>
      <c r="J31" s="20">
        <v>124.61</v>
      </c>
      <c r="K31" s="20">
        <v>58.67</v>
      </c>
    </row>
    <row r="32" spans="1:11" x14ac:dyDescent="0.25">
      <c r="A32" s="23" t="s">
        <v>33</v>
      </c>
      <c r="B32" s="24" t="s">
        <v>39</v>
      </c>
      <c r="C32" s="25" t="s">
        <v>18</v>
      </c>
      <c r="D32" s="26">
        <v>109.04</v>
      </c>
      <c r="E32" s="27">
        <f>_xlfn.RANK.EQ(D32,$D$7:$D$77,0)</f>
        <v>32</v>
      </c>
      <c r="F32" s="28">
        <v>59.52</v>
      </c>
      <c r="G32" s="27">
        <v>39</v>
      </c>
      <c r="H32" s="26">
        <v>88.94</v>
      </c>
      <c r="I32" s="28">
        <v>59.07</v>
      </c>
      <c r="J32" s="26">
        <v>129.13</v>
      </c>
      <c r="K32" s="26">
        <v>59.97</v>
      </c>
    </row>
    <row r="33" spans="1:11" x14ac:dyDescent="0.25">
      <c r="A33" s="23" t="s">
        <v>33</v>
      </c>
      <c r="B33" s="24" t="s">
        <v>40</v>
      </c>
      <c r="C33" s="25" t="s">
        <v>18</v>
      </c>
      <c r="D33" s="26">
        <v>108.19</v>
      </c>
      <c r="E33" s="27">
        <f>_xlfn.RANK.EQ(D33,$D$7:$D$77,0)</f>
        <v>35</v>
      </c>
      <c r="F33" s="28">
        <v>58.87</v>
      </c>
      <c r="G33" s="27">
        <v>38</v>
      </c>
      <c r="H33" s="26">
        <v>81</v>
      </c>
      <c r="I33" s="28">
        <v>59</v>
      </c>
      <c r="J33" s="26">
        <v>135.37</v>
      </c>
      <c r="K33" s="26">
        <v>58.73</v>
      </c>
    </row>
    <row r="34" spans="1:11" x14ac:dyDescent="0.25">
      <c r="A34" s="23" t="s">
        <v>33</v>
      </c>
      <c r="B34" s="24" t="s">
        <v>41</v>
      </c>
      <c r="C34" s="25" t="s">
        <v>18</v>
      </c>
      <c r="D34" s="26">
        <v>108.17</v>
      </c>
      <c r="E34" s="27">
        <f>_xlfn.RANK.EQ(D34,$D$7:$D$77,0)</f>
        <v>36</v>
      </c>
      <c r="F34" s="28">
        <v>58.94</v>
      </c>
      <c r="G34" s="27">
        <v>39</v>
      </c>
      <c r="H34" s="26">
        <v>89.35</v>
      </c>
      <c r="I34" s="28">
        <v>58.61</v>
      </c>
      <c r="J34" s="26">
        <v>126.98</v>
      </c>
      <c r="K34" s="26">
        <v>59.27</v>
      </c>
    </row>
    <row r="35" spans="1:11" x14ac:dyDescent="0.25">
      <c r="A35" s="23" t="s">
        <v>33</v>
      </c>
      <c r="B35" s="24" t="s">
        <v>42</v>
      </c>
      <c r="C35" s="25" t="s">
        <v>18</v>
      </c>
      <c r="D35" s="26">
        <v>113.95</v>
      </c>
      <c r="E35" s="27">
        <f>_xlfn.RANK.EQ(D35,$D$7:$D$77,0)</f>
        <v>12</v>
      </c>
      <c r="F35" s="28">
        <v>59.29</v>
      </c>
      <c r="G35" s="27">
        <v>39</v>
      </c>
      <c r="H35" s="26">
        <v>97.7</v>
      </c>
      <c r="I35" s="28">
        <v>59.67</v>
      </c>
      <c r="J35" s="26">
        <v>130.19999999999999</v>
      </c>
      <c r="K35" s="26">
        <v>58.9</v>
      </c>
    </row>
    <row r="36" spans="1:11" x14ac:dyDescent="0.25">
      <c r="A36" s="23" t="s">
        <v>43</v>
      </c>
      <c r="B36" s="24" t="s">
        <v>44</v>
      </c>
      <c r="C36" s="25" t="s">
        <v>27</v>
      </c>
      <c r="D36" s="26">
        <v>111.92</v>
      </c>
      <c r="E36" s="27">
        <f>_xlfn.RANK.EQ(D36,$D$7:$D$77,0)</f>
        <v>21</v>
      </c>
      <c r="F36" s="28">
        <v>58.02</v>
      </c>
      <c r="G36" s="27">
        <v>36</v>
      </c>
      <c r="H36" s="26">
        <v>96.84</v>
      </c>
      <c r="I36" s="28">
        <v>58.73</v>
      </c>
      <c r="J36" s="26">
        <v>127</v>
      </c>
      <c r="K36" s="26">
        <v>57.3</v>
      </c>
    </row>
    <row r="37" spans="1:11" x14ac:dyDescent="0.25">
      <c r="A37" s="15" t="s">
        <v>43</v>
      </c>
      <c r="B37" s="19" t="s">
        <v>45</v>
      </c>
      <c r="C37" s="16" t="s">
        <v>27</v>
      </c>
      <c r="D37" s="20">
        <v>116.96</v>
      </c>
      <c r="E37" s="18">
        <f>_xlfn.RANK.EQ(D37,$D$7:$D$77,0)</f>
        <v>2</v>
      </c>
      <c r="F37" s="17">
        <v>58.4</v>
      </c>
      <c r="G37" s="18">
        <v>38</v>
      </c>
      <c r="H37" s="20">
        <v>98.92</v>
      </c>
      <c r="I37" s="17">
        <v>59.33</v>
      </c>
      <c r="J37" s="20">
        <v>134.99</v>
      </c>
      <c r="K37" s="20">
        <v>57.47</v>
      </c>
    </row>
    <row r="38" spans="1:11" x14ac:dyDescent="0.25">
      <c r="A38" s="15" t="s">
        <v>43</v>
      </c>
      <c r="B38" s="19" t="s">
        <v>46</v>
      </c>
      <c r="C38" s="16" t="s">
        <v>27</v>
      </c>
      <c r="D38" s="20">
        <v>111.32</v>
      </c>
      <c r="E38" s="18">
        <f>_xlfn.RANK.EQ(D38,$D$7:$D$77,0)</f>
        <v>23</v>
      </c>
      <c r="F38" s="17">
        <v>60</v>
      </c>
      <c r="G38" s="18">
        <v>39</v>
      </c>
      <c r="H38" s="20">
        <v>94.37</v>
      </c>
      <c r="I38" s="17">
        <v>59.97</v>
      </c>
      <c r="J38" s="20">
        <v>128.26</v>
      </c>
      <c r="K38" s="20">
        <v>60.03</v>
      </c>
    </row>
    <row r="39" spans="1:11" x14ac:dyDescent="0.25">
      <c r="A39" s="15" t="s">
        <v>43</v>
      </c>
      <c r="B39" s="19" t="s">
        <v>100</v>
      </c>
      <c r="C39" s="16" t="s">
        <v>27</v>
      </c>
      <c r="D39" s="20">
        <v>112.89</v>
      </c>
      <c r="E39" s="18">
        <f>_xlfn.RANK.EQ(D39,$D$7:$D$77,0)</f>
        <v>18</v>
      </c>
      <c r="F39" s="17">
        <v>58.89</v>
      </c>
      <c r="G39" s="18">
        <v>39</v>
      </c>
      <c r="H39" s="20">
        <v>94.44</v>
      </c>
      <c r="I39" s="17">
        <v>59.1</v>
      </c>
      <c r="J39" s="20">
        <v>131.33000000000001</v>
      </c>
      <c r="K39" s="20">
        <v>58.67</v>
      </c>
    </row>
    <row r="40" spans="1:11" x14ac:dyDescent="0.25">
      <c r="A40" s="15" t="s">
        <v>43</v>
      </c>
      <c r="B40" s="19" t="s">
        <v>47</v>
      </c>
      <c r="C40" s="16" t="s">
        <v>27</v>
      </c>
      <c r="D40" s="20">
        <v>113.11</v>
      </c>
      <c r="E40" s="18">
        <f>_xlfn.RANK.EQ(D40,$D$7:$D$77,0)</f>
        <v>16</v>
      </c>
      <c r="F40" s="17">
        <v>60.1</v>
      </c>
      <c r="G40" s="18">
        <v>37</v>
      </c>
      <c r="H40" s="20">
        <v>93</v>
      </c>
      <c r="I40" s="17">
        <v>60.37</v>
      </c>
      <c r="J40" s="20">
        <v>133.22</v>
      </c>
      <c r="K40" s="20">
        <v>59.83</v>
      </c>
    </row>
    <row r="41" spans="1:11" x14ac:dyDescent="0.25">
      <c r="A41" s="15" t="s">
        <v>48</v>
      </c>
      <c r="B41" s="19" t="s">
        <v>49</v>
      </c>
      <c r="C41" s="16" t="s">
        <v>27</v>
      </c>
      <c r="D41" s="20">
        <v>107.75</v>
      </c>
      <c r="E41" s="18">
        <f>_xlfn.RANK.EQ(D41,$D$7:$D$77,0)</f>
        <v>40</v>
      </c>
      <c r="F41" s="17">
        <v>60.9</v>
      </c>
      <c r="G41" s="18">
        <v>36</v>
      </c>
      <c r="H41" s="20">
        <v>92.05</v>
      </c>
      <c r="I41" s="17">
        <v>61.03</v>
      </c>
      <c r="J41" s="20">
        <v>123.45</v>
      </c>
      <c r="K41" s="20">
        <v>60.77</v>
      </c>
    </row>
    <row r="42" spans="1:11" x14ac:dyDescent="0.25">
      <c r="A42" s="23" t="s">
        <v>48</v>
      </c>
      <c r="B42" s="24" t="s">
        <v>50</v>
      </c>
      <c r="C42" s="25" t="s">
        <v>27</v>
      </c>
      <c r="D42" s="26">
        <v>111.63</v>
      </c>
      <c r="E42" s="27">
        <f>_xlfn.RANK.EQ(D42,$D$7:$D$77,0)</f>
        <v>22</v>
      </c>
      <c r="F42" s="28">
        <v>57.72</v>
      </c>
      <c r="G42" s="27">
        <v>37</v>
      </c>
      <c r="H42" s="26">
        <v>97.62</v>
      </c>
      <c r="I42" s="28">
        <v>57.6</v>
      </c>
      <c r="J42" s="26">
        <v>125.63</v>
      </c>
      <c r="K42" s="26">
        <v>57.83</v>
      </c>
    </row>
    <row r="43" spans="1:11" x14ac:dyDescent="0.25">
      <c r="A43" s="23" t="s">
        <v>48</v>
      </c>
      <c r="B43" s="36" t="s">
        <v>51</v>
      </c>
      <c r="C43" s="25" t="s">
        <v>27</v>
      </c>
      <c r="D43" s="26">
        <v>104.3</v>
      </c>
      <c r="E43" s="27">
        <f>_xlfn.RANK.EQ(D43,$D$7:$D$77,0)</f>
        <v>53</v>
      </c>
      <c r="F43" s="28">
        <v>58.5</v>
      </c>
      <c r="G43" s="27">
        <v>37</v>
      </c>
      <c r="H43" s="26">
        <v>95.07</v>
      </c>
      <c r="I43" s="28">
        <v>58.96</v>
      </c>
      <c r="J43" s="26">
        <v>113.53</v>
      </c>
      <c r="K43" s="26">
        <v>58.03</v>
      </c>
    </row>
    <row r="44" spans="1:11" x14ac:dyDescent="0.25">
      <c r="A44" s="23" t="s">
        <v>48</v>
      </c>
      <c r="B44" s="34" t="s">
        <v>52</v>
      </c>
      <c r="C44" s="25" t="s">
        <v>27</v>
      </c>
      <c r="D44" s="26">
        <v>90.91</v>
      </c>
      <c r="E44" s="27">
        <f>_xlfn.RANK.EQ(D44,$D$7:$D$77,0)</f>
        <v>71</v>
      </c>
      <c r="F44" s="28">
        <v>59.52</v>
      </c>
      <c r="G44" s="27">
        <v>39</v>
      </c>
      <c r="H44" s="26">
        <v>77.11</v>
      </c>
      <c r="I44" s="28">
        <v>61.1</v>
      </c>
      <c r="J44" s="26">
        <v>104.7</v>
      </c>
      <c r="K44" s="26">
        <v>57.93</v>
      </c>
    </row>
    <row r="45" spans="1:11" x14ac:dyDescent="0.25">
      <c r="A45" s="23" t="s">
        <v>48</v>
      </c>
      <c r="B45" s="34" t="s">
        <v>53</v>
      </c>
      <c r="C45" s="25" t="s">
        <v>27</v>
      </c>
      <c r="D45" s="26">
        <v>114.92</v>
      </c>
      <c r="E45" s="27">
        <f>_xlfn.RANK.EQ(D45,$D$7:$D$77,0)</f>
        <v>7</v>
      </c>
      <c r="F45" s="28">
        <v>56.54</v>
      </c>
      <c r="G45" s="27">
        <v>39</v>
      </c>
      <c r="H45" s="26">
        <v>94.72</v>
      </c>
      <c r="I45" s="28">
        <v>56.4</v>
      </c>
      <c r="J45" s="26">
        <v>135.11000000000001</v>
      </c>
      <c r="K45" s="26">
        <v>56.67</v>
      </c>
    </row>
    <row r="46" spans="1:11" x14ac:dyDescent="0.25">
      <c r="A46" s="23" t="s">
        <v>48</v>
      </c>
      <c r="B46" s="36" t="s">
        <v>54</v>
      </c>
      <c r="C46" s="25" t="s">
        <v>27</v>
      </c>
      <c r="D46" s="26">
        <v>104.12</v>
      </c>
      <c r="E46" s="27">
        <f>_xlfn.RANK.EQ(D46,$D$7:$D$77,0)</f>
        <v>55</v>
      </c>
      <c r="F46" s="28">
        <v>57.3</v>
      </c>
      <c r="G46" s="27">
        <v>39</v>
      </c>
      <c r="H46" s="26">
        <v>89.2</v>
      </c>
      <c r="I46" s="28">
        <v>56.33</v>
      </c>
      <c r="J46" s="26">
        <v>119.04</v>
      </c>
      <c r="K46" s="26">
        <v>58.27</v>
      </c>
    </row>
    <row r="47" spans="1:11" x14ac:dyDescent="0.25">
      <c r="A47" s="15" t="s">
        <v>48</v>
      </c>
      <c r="B47" s="19" t="s">
        <v>55</v>
      </c>
      <c r="C47" s="16" t="s">
        <v>27</v>
      </c>
      <c r="D47" s="20">
        <v>102.59</v>
      </c>
      <c r="E47" s="18">
        <f>_xlfn.RANK.EQ(D47,$D$7:$D$77,0)</f>
        <v>59</v>
      </c>
      <c r="F47" s="17">
        <v>59.14</v>
      </c>
      <c r="G47" s="18">
        <v>40</v>
      </c>
      <c r="H47" s="20">
        <v>92.56</v>
      </c>
      <c r="I47" s="17">
        <v>59.27</v>
      </c>
      <c r="J47" s="20">
        <v>112.62</v>
      </c>
      <c r="K47" s="20">
        <v>59</v>
      </c>
    </row>
    <row r="48" spans="1:11" x14ac:dyDescent="0.25">
      <c r="A48" s="15" t="s">
        <v>48</v>
      </c>
      <c r="B48" s="19" t="s">
        <v>56</v>
      </c>
      <c r="C48" s="16" t="s">
        <v>27</v>
      </c>
      <c r="D48" s="20">
        <v>106.11</v>
      </c>
      <c r="E48" s="18">
        <f>_xlfn.RANK.EQ(D48,$D$7:$D$77,0)</f>
        <v>48</v>
      </c>
      <c r="F48" s="17">
        <v>59.67</v>
      </c>
      <c r="G48" s="18">
        <v>41</v>
      </c>
      <c r="H48" s="20">
        <v>89.95</v>
      </c>
      <c r="I48" s="17">
        <v>59.27</v>
      </c>
      <c r="J48" s="20">
        <v>122.26</v>
      </c>
      <c r="K48" s="20">
        <v>60.07</v>
      </c>
    </row>
    <row r="49" spans="1:11" x14ac:dyDescent="0.25">
      <c r="A49" s="15" t="s">
        <v>57</v>
      </c>
      <c r="B49" s="19" t="s">
        <v>58</v>
      </c>
      <c r="C49" s="16"/>
      <c r="D49" s="20">
        <v>103.41</v>
      </c>
      <c r="E49" s="18">
        <f>_xlfn.RANK.EQ(D49,$D$7:$D$77,0)</f>
        <v>57</v>
      </c>
      <c r="F49" s="17">
        <v>59.19</v>
      </c>
      <c r="G49" s="18">
        <v>39</v>
      </c>
      <c r="H49" s="20">
        <v>92.95</v>
      </c>
      <c r="I49" s="17">
        <v>59.1</v>
      </c>
      <c r="J49" s="20">
        <v>113.87</v>
      </c>
      <c r="K49" s="20">
        <v>59.27</v>
      </c>
    </row>
    <row r="50" spans="1:11" x14ac:dyDescent="0.25">
      <c r="A50" s="15" t="s">
        <v>57</v>
      </c>
      <c r="B50" s="19" t="s">
        <v>59</v>
      </c>
      <c r="C50" s="16"/>
      <c r="D50" s="20">
        <v>106.68</v>
      </c>
      <c r="E50" s="18">
        <f>_xlfn.RANK.EQ(D50,$D$7:$D$77,0)</f>
        <v>45</v>
      </c>
      <c r="F50" s="17">
        <v>59</v>
      </c>
      <c r="G50" s="18">
        <v>43</v>
      </c>
      <c r="H50" s="20">
        <v>94.86</v>
      </c>
      <c r="I50" s="17">
        <v>59.23</v>
      </c>
      <c r="J50" s="20">
        <v>118.5</v>
      </c>
      <c r="K50" s="20">
        <v>58.77</v>
      </c>
    </row>
    <row r="51" spans="1:11" x14ac:dyDescent="0.25">
      <c r="A51" s="15" t="s">
        <v>60</v>
      </c>
      <c r="B51" s="19" t="s">
        <v>61</v>
      </c>
      <c r="C51" s="16" t="s">
        <v>62</v>
      </c>
      <c r="D51" s="20">
        <v>104.96</v>
      </c>
      <c r="E51" s="18">
        <f>_xlfn.RANK.EQ(D51,$D$7:$D$77,0)</f>
        <v>51</v>
      </c>
      <c r="F51" s="17">
        <v>58.24</v>
      </c>
      <c r="G51" s="18">
        <v>35</v>
      </c>
      <c r="H51" s="20">
        <v>94.52</v>
      </c>
      <c r="I51" s="17">
        <v>57.17</v>
      </c>
      <c r="J51" s="20">
        <v>115.39</v>
      </c>
      <c r="K51" s="20">
        <v>59.3</v>
      </c>
    </row>
    <row r="52" spans="1:11" x14ac:dyDescent="0.25">
      <c r="A52" s="23" t="s">
        <v>60</v>
      </c>
      <c r="B52" s="34" t="s">
        <v>63</v>
      </c>
      <c r="C52" s="25" t="s">
        <v>62</v>
      </c>
      <c r="D52" s="26">
        <v>97.77</v>
      </c>
      <c r="E52" s="27">
        <f>_xlfn.RANK.EQ(D52,$D$7:$D$77,0)</f>
        <v>66</v>
      </c>
      <c r="F52" s="28">
        <v>59.25</v>
      </c>
      <c r="G52" s="27">
        <v>40</v>
      </c>
      <c r="H52" s="26">
        <v>83.66</v>
      </c>
      <c r="I52" s="28">
        <v>58.93</v>
      </c>
      <c r="J52" s="26">
        <v>111.87</v>
      </c>
      <c r="K52" s="26">
        <v>59.57</v>
      </c>
    </row>
    <row r="53" spans="1:11" x14ac:dyDescent="0.25">
      <c r="A53" s="23" t="s">
        <v>60</v>
      </c>
      <c r="B53" s="36" t="s">
        <v>64</v>
      </c>
      <c r="C53" s="25" t="s">
        <v>62</v>
      </c>
      <c r="D53" s="26">
        <v>108.1</v>
      </c>
      <c r="E53" s="27">
        <f>_xlfn.RANK.EQ(D53,$D$7:$D$77,0)</f>
        <v>37</v>
      </c>
      <c r="F53" s="28">
        <v>59.8</v>
      </c>
      <c r="G53" s="27">
        <v>40</v>
      </c>
      <c r="H53" s="26">
        <v>94.27</v>
      </c>
      <c r="I53" s="28">
        <v>59.73</v>
      </c>
      <c r="J53" s="26">
        <v>121.93</v>
      </c>
      <c r="K53" s="26">
        <v>59.87</v>
      </c>
    </row>
    <row r="54" spans="1:11" x14ac:dyDescent="0.25">
      <c r="A54" s="23" t="s">
        <v>60</v>
      </c>
      <c r="B54" s="24" t="s">
        <v>65</v>
      </c>
      <c r="C54" s="25" t="s">
        <v>62</v>
      </c>
      <c r="D54" s="26">
        <v>106.18</v>
      </c>
      <c r="E54" s="27">
        <f>_xlfn.RANK.EQ(D54,$D$7:$D$77,0)</f>
        <v>47</v>
      </c>
      <c r="F54" s="28">
        <v>59.42</v>
      </c>
      <c r="G54" s="27">
        <v>37</v>
      </c>
      <c r="H54" s="26">
        <v>87.33</v>
      </c>
      <c r="I54" s="28">
        <v>59.5</v>
      </c>
      <c r="J54" s="26">
        <v>125.02</v>
      </c>
      <c r="K54" s="26">
        <v>59.33</v>
      </c>
    </row>
    <row r="55" spans="1:11" x14ac:dyDescent="0.25">
      <c r="A55" s="23" t="s">
        <v>60</v>
      </c>
      <c r="B55" s="24" t="s">
        <v>66</v>
      </c>
      <c r="C55" s="25" t="s">
        <v>62</v>
      </c>
      <c r="D55" s="26">
        <v>107.83</v>
      </c>
      <c r="E55" s="27">
        <f>_xlfn.RANK.EQ(D55,$D$7:$D$77,0)</f>
        <v>39</v>
      </c>
      <c r="F55" s="28">
        <v>58.82</v>
      </c>
      <c r="G55" s="27">
        <v>39</v>
      </c>
      <c r="H55" s="26">
        <v>90.31</v>
      </c>
      <c r="I55" s="28">
        <v>58.83</v>
      </c>
      <c r="J55" s="26">
        <v>125.34</v>
      </c>
      <c r="K55" s="26">
        <v>58.8</v>
      </c>
    </row>
    <row r="56" spans="1:11" x14ac:dyDescent="0.25">
      <c r="A56" s="23" t="s">
        <v>60</v>
      </c>
      <c r="B56" s="24" t="s">
        <v>67</v>
      </c>
      <c r="C56" s="25" t="s">
        <v>62</v>
      </c>
      <c r="D56" s="26">
        <v>109.62</v>
      </c>
      <c r="E56" s="27">
        <f>_xlfn.RANK.EQ(D56,$D$7:$D$77,0)</f>
        <v>30</v>
      </c>
      <c r="F56" s="28">
        <v>59.47</v>
      </c>
      <c r="G56" s="27">
        <v>38</v>
      </c>
      <c r="H56" s="26">
        <v>86</v>
      </c>
      <c r="I56" s="28">
        <v>58.73</v>
      </c>
      <c r="J56" s="26">
        <v>133.24</v>
      </c>
      <c r="K56" s="26">
        <v>60.2</v>
      </c>
    </row>
    <row r="57" spans="1:11" x14ac:dyDescent="0.25">
      <c r="A57" s="15" t="s">
        <v>60</v>
      </c>
      <c r="B57" s="19" t="s">
        <v>68</v>
      </c>
      <c r="C57" s="16" t="s">
        <v>62</v>
      </c>
      <c r="D57" s="20">
        <v>109.93</v>
      </c>
      <c r="E57" s="18">
        <f>_xlfn.RANK.EQ(D57,$D$7:$D$77,0)</f>
        <v>29</v>
      </c>
      <c r="F57" s="17">
        <v>60.5</v>
      </c>
      <c r="G57" s="18">
        <v>40</v>
      </c>
      <c r="H57" s="20">
        <v>90.17</v>
      </c>
      <c r="I57" s="17">
        <v>60.1</v>
      </c>
      <c r="J57" s="20">
        <v>129.69</v>
      </c>
      <c r="K57" s="20">
        <v>60.9</v>
      </c>
    </row>
    <row r="58" spans="1:11" x14ac:dyDescent="0.25">
      <c r="A58" s="15" t="s">
        <v>60</v>
      </c>
      <c r="B58" s="19" t="s">
        <v>69</v>
      </c>
      <c r="C58" s="16" t="s">
        <v>62</v>
      </c>
      <c r="D58" s="20">
        <v>100.32</v>
      </c>
      <c r="E58" s="18">
        <f>_xlfn.RANK.EQ(D58,$D$7:$D$77,0)</f>
        <v>64</v>
      </c>
      <c r="F58" s="17">
        <v>58.7</v>
      </c>
      <c r="G58" s="18">
        <v>38</v>
      </c>
      <c r="H58" s="20">
        <v>99.85</v>
      </c>
      <c r="I58" s="17">
        <v>59.57</v>
      </c>
      <c r="J58" s="20">
        <v>100.79</v>
      </c>
      <c r="K58" s="20">
        <v>57.83</v>
      </c>
    </row>
    <row r="59" spans="1:11" x14ac:dyDescent="0.25">
      <c r="A59" s="15" t="s">
        <v>60</v>
      </c>
      <c r="B59" s="19" t="s">
        <v>70</v>
      </c>
      <c r="C59" s="16" t="s">
        <v>62</v>
      </c>
      <c r="D59" s="20">
        <v>106.46</v>
      </c>
      <c r="E59" s="18">
        <f>_xlfn.RANK.EQ(D59,$D$7:$D$77,0)</f>
        <v>46</v>
      </c>
      <c r="F59" s="17">
        <v>59.3</v>
      </c>
      <c r="G59" s="18">
        <v>39</v>
      </c>
      <c r="H59" s="20">
        <v>91.85</v>
      </c>
      <c r="I59" s="17">
        <v>59.97</v>
      </c>
      <c r="J59" s="20">
        <v>121.07</v>
      </c>
      <c r="K59" s="20">
        <v>58.63</v>
      </c>
    </row>
    <row r="60" spans="1:11" x14ac:dyDescent="0.25">
      <c r="A60" s="15" t="s">
        <v>71</v>
      </c>
      <c r="B60" s="19" t="s">
        <v>72</v>
      </c>
      <c r="C60" s="16" t="s">
        <v>27</v>
      </c>
      <c r="D60" s="20">
        <v>114.87</v>
      </c>
      <c r="E60" s="18">
        <f>_xlfn.RANK.EQ(D60,$D$7:$D$77,0)</f>
        <v>8</v>
      </c>
      <c r="F60" s="17">
        <v>57.8</v>
      </c>
      <c r="G60" s="18">
        <v>36</v>
      </c>
      <c r="H60" s="20">
        <v>96.21</v>
      </c>
      <c r="I60" s="17">
        <v>57.6</v>
      </c>
      <c r="J60" s="20">
        <v>133.52000000000001</v>
      </c>
      <c r="K60" s="20">
        <v>58</v>
      </c>
    </row>
    <row r="61" spans="1:11" x14ac:dyDescent="0.25">
      <c r="A61" s="15" t="s">
        <v>71</v>
      </c>
      <c r="B61" s="19" t="s">
        <v>73</v>
      </c>
      <c r="C61" s="16" t="s">
        <v>27</v>
      </c>
      <c r="D61" s="20">
        <v>102.7</v>
      </c>
      <c r="E61" s="18">
        <f>_xlfn.RANK.EQ(D61,$D$7:$D$77,0)</f>
        <v>58</v>
      </c>
      <c r="F61" s="17">
        <v>59.24</v>
      </c>
      <c r="G61" s="18">
        <v>39</v>
      </c>
      <c r="H61" s="20">
        <v>86.67</v>
      </c>
      <c r="I61" s="17">
        <v>58.37</v>
      </c>
      <c r="J61" s="20">
        <v>118.72</v>
      </c>
      <c r="K61" s="20">
        <v>60.1</v>
      </c>
    </row>
    <row r="62" spans="1:11" s="23" customFormat="1" x14ac:dyDescent="0.25">
      <c r="A62" s="29" t="s">
        <v>71</v>
      </c>
      <c r="B62" s="24" t="s">
        <v>74</v>
      </c>
      <c r="C62" s="25" t="s">
        <v>27</v>
      </c>
      <c r="D62" s="26">
        <v>112.56</v>
      </c>
      <c r="E62" s="27">
        <f>_xlfn.RANK.EQ(D62,$D$7:$D$77,0)</f>
        <v>19</v>
      </c>
      <c r="F62" s="28">
        <v>56.9</v>
      </c>
      <c r="G62" s="27">
        <v>37</v>
      </c>
      <c r="H62" s="26">
        <v>83.41</v>
      </c>
      <c r="I62" s="28">
        <v>57.03</v>
      </c>
      <c r="J62" s="26">
        <v>141.71</v>
      </c>
      <c r="K62" s="26">
        <v>56.77</v>
      </c>
    </row>
    <row r="63" spans="1:11" s="23" customFormat="1" x14ac:dyDescent="0.25">
      <c r="A63" s="23" t="s">
        <v>71</v>
      </c>
      <c r="B63" s="24" t="s">
        <v>75</v>
      </c>
      <c r="C63" s="25" t="s">
        <v>27</v>
      </c>
      <c r="D63" s="26">
        <v>104.3</v>
      </c>
      <c r="E63" s="27">
        <f>_xlfn.RANK.EQ(D63,$D$7:$D$77,0)</f>
        <v>53</v>
      </c>
      <c r="F63" s="28">
        <v>56.34</v>
      </c>
      <c r="G63" s="27">
        <v>39</v>
      </c>
      <c r="H63" s="26">
        <v>94.86</v>
      </c>
      <c r="I63" s="28">
        <v>56.4</v>
      </c>
      <c r="J63" s="26">
        <v>113.73</v>
      </c>
      <c r="K63" s="26">
        <v>56.27</v>
      </c>
    </row>
    <row r="64" spans="1:11" s="23" customFormat="1" x14ac:dyDescent="0.25">
      <c r="A64" s="23" t="s">
        <v>71</v>
      </c>
      <c r="B64" s="24" t="s">
        <v>76</v>
      </c>
      <c r="C64" s="25" t="s">
        <v>27</v>
      </c>
      <c r="D64" s="26">
        <v>107.1</v>
      </c>
      <c r="E64" s="27">
        <f>_xlfn.RANK.EQ(D64,$D$7:$D$77,0)</f>
        <v>44</v>
      </c>
      <c r="F64" s="28">
        <v>58.59</v>
      </c>
      <c r="G64" s="27">
        <v>41</v>
      </c>
      <c r="H64" s="26">
        <v>96.36</v>
      </c>
      <c r="I64" s="28">
        <v>58.8</v>
      </c>
      <c r="J64" s="26">
        <v>117.83</v>
      </c>
      <c r="K64" s="26">
        <v>58.37</v>
      </c>
    </row>
    <row r="65" spans="1:11" s="23" customFormat="1" x14ac:dyDescent="0.25">
      <c r="A65" s="23" t="s">
        <v>77</v>
      </c>
      <c r="B65" s="34" t="s">
        <v>78</v>
      </c>
      <c r="C65" s="25" t="s">
        <v>18</v>
      </c>
      <c r="D65" s="26">
        <v>104.61</v>
      </c>
      <c r="E65" s="27">
        <f>_xlfn.RANK.EQ(D65,$D$7:$D$77,0)</f>
        <v>52</v>
      </c>
      <c r="F65" s="28">
        <v>59.2</v>
      </c>
      <c r="G65" s="27">
        <v>42</v>
      </c>
      <c r="H65" s="26">
        <v>89.22</v>
      </c>
      <c r="I65" s="28">
        <v>59.57</v>
      </c>
      <c r="J65" s="26">
        <v>120</v>
      </c>
      <c r="K65" s="26">
        <v>58.83</v>
      </c>
    </row>
    <row r="66" spans="1:11" s="23" customFormat="1" x14ac:dyDescent="0.25">
      <c r="A66" s="23" t="s">
        <v>77</v>
      </c>
      <c r="B66" s="34" t="s">
        <v>79</v>
      </c>
      <c r="C66" s="25" t="s">
        <v>18</v>
      </c>
      <c r="D66" s="26">
        <v>101.84</v>
      </c>
      <c r="E66" s="27">
        <f>_xlfn.RANK.EQ(D66,$D$7:$D$77,0)</f>
        <v>61</v>
      </c>
      <c r="F66" s="28">
        <v>59</v>
      </c>
      <c r="G66" s="27">
        <v>42</v>
      </c>
      <c r="H66" s="26">
        <v>88.17</v>
      </c>
      <c r="I66" s="28">
        <v>58.93</v>
      </c>
      <c r="J66" s="26">
        <v>115.5</v>
      </c>
      <c r="K66" s="26">
        <v>59.07</v>
      </c>
    </row>
    <row r="67" spans="1:11" s="23" customFormat="1" x14ac:dyDescent="0.25">
      <c r="A67" s="15" t="s">
        <v>80</v>
      </c>
      <c r="B67" s="19" t="s">
        <v>81</v>
      </c>
      <c r="C67" s="16" t="s">
        <v>27</v>
      </c>
      <c r="D67" s="20">
        <v>107.38</v>
      </c>
      <c r="E67" s="18">
        <f>_xlfn.RANK.EQ(D67,$D$7:$D$77,0)</f>
        <v>43</v>
      </c>
      <c r="F67" s="17">
        <v>58.8</v>
      </c>
      <c r="G67" s="18">
        <v>39</v>
      </c>
      <c r="H67" s="20">
        <v>95.02</v>
      </c>
      <c r="I67" s="17">
        <v>58.9</v>
      </c>
      <c r="J67" s="20">
        <v>119.73</v>
      </c>
      <c r="K67" s="20">
        <v>58.7</v>
      </c>
    </row>
    <row r="68" spans="1:11" s="23" customFormat="1" x14ac:dyDescent="0.25">
      <c r="A68" s="15" t="s">
        <v>80</v>
      </c>
      <c r="B68" s="19" t="s">
        <v>82</v>
      </c>
      <c r="C68" s="16" t="s">
        <v>27</v>
      </c>
      <c r="D68" s="20">
        <v>110.26</v>
      </c>
      <c r="E68" s="18">
        <f>_xlfn.RANK.EQ(D68,$D$7:$D$77,0)</f>
        <v>27</v>
      </c>
      <c r="F68" s="17">
        <v>56.69</v>
      </c>
      <c r="G68" s="18">
        <v>38</v>
      </c>
      <c r="H68" s="20">
        <v>102.8</v>
      </c>
      <c r="I68" s="17">
        <v>57.3</v>
      </c>
      <c r="J68" s="20">
        <v>117.72</v>
      </c>
      <c r="K68" s="20">
        <v>56.07</v>
      </c>
    </row>
    <row r="69" spans="1:11" s="23" customFormat="1" x14ac:dyDescent="0.25">
      <c r="A69" s="15" t="s">
        <v>80</v>
      </c>
      <c r="B69" s="19" t="s">
        <v>83</v>
      </c>
      <c r="C69" s="16" t="s">
        <v>27</v>
      </c>
      <c r="D69" s="20">
        <v>112.44</v>
      </c>
      <c r="E69" s="18">
        <f>_xlfn.RANK.EQ(D69,$D$7:$D$77,0)</f>
        <v>20</v>
      </c>
      <c r="F69" s="17">
        <v>58.18</v>
      </c>
      <c r="G69" s="18">
        <v>38</v>
      </c>
      <c r="H69" s="20">
        <v>101.77</v>
      </c>
      <c r="I69" s="17">
        <v>58.96</v>
      </c>
      <c r="J69" s="20">
        <v>123.11</v>
      </c>
      <c r="K69" s="20">
        <v>57.4</v>
      </c>
    </row>
    <row r="70" spans="1:11" s="23" customFormat="1" x14ac:dyDescent="0.25">
      <c r="A70" s="15" t="s">
        <v>80</v>
      </c>
      <c r="B70" s="19" t="s">
        <v>84</v>
      </c>
      <c r="C70" s="16" t="s">
        <v>27</v>
      </c>
      <c r="D70" s="20">
        <v>120.5</v>
      </c>
      <c r="E70" s="18">
        <f>_xlfn.RANK.EQ(D70,$D$7:$D$77,0)</f>
        <v>1</v>
      </c>
      <c r="F70" s="17">
        <v>59.07</v>
      </c>
      <c r="G70" s="18">
        <v>39</v>
      </c>
      <c r="H70" s="20">
        <v>105.11</v>
      </c>
      <c r="I70" s="17">
        <v>59.53</v>
      </c>
      <c r="J70" s="20">
        <v>135.88</v>
      </c>
      <c r="K70" s="20">
        <v>58.6</v>
      </c>
    </row>
    <row r="71" spans="1:11" s="23" customFormat="1" x14ac:dyDescent="0.25">
      <c r="A71" s="15" t="s">
        <v>85</v>
      </c>
      <c r="B71" s="19" t="s">
        <v>86</v>
      </c>
      <c r="C71" s="16" t="s">
        <v>27</v>
      </c>
      <c r="D71" s="20">
        <v>95.82</v>
      </c>
      <c r="E71" s="18">
        <f>_xlfn.RANK.EQ(D71,$D$7:$D$77,0)</f>
        <v>69</v>
      </c>
      <c r="F71" s="17">
        <v>60.12</v>
      </c>
      <c r="G71" s="18">
        <v>37</v>
      </c>
      <c r="H71" s="20">
        <v>85.88</v>
      </c>
      <c r="I71" s="17">
        <v>60.31</v>
      </c>
      <c r="J71" s="20">
        <v>105.76</v>
      </c>
      <c r="K71" s="20">
        <v>59.93</v>
      </c>
    </row>
    <row r="72" spans="1:11" s="23" customFormat="1" x14ac:dyDescent="0.25">
      <c r="A72" s="23" t="s">
        <v>87</v>
      </c>
      <c r="B72" s="34">
        <v>801</v>
      </c>
      <c r="C72" s="25"/>
      <c r="D72" s="26">
        <v>113.93</v>
      </c>
      <c r="E72" s="27">
        <f>_xlfn.RANK.EQ(D72,$D$7:$D$77,0)</f>
        <v>13</v>
      </c>
      <c r="F72" s="28">
        <v>59.35</v>
      </c>
      <c r="G72" s="27">
        <v>39</v>
      </c>
      <c r="H72" s="26">
        <v>95.92</v>
      </c>
      <c r="I72" s="28">
        <v>59.4</v>
      </c>
      <c r="J72" s="26">
        <v>131.94</v>
      </c>
      <c r="K72" s="26">
        <v>59.3</v>
      </c>
    </row>
    <row r="73" spans="1:11" s="23" customFormat="1" x14ac:dyDescent="0.25">
      <c r="A73" s="23" t="s">
        <v>88</v>
      </c>
      <c r="B73" s="34" t="s">
        <v>89</v>
      </c>
      <c r="C73" s="25" t="s">
        <v>62</v>
      </c>
      <c r="D73" s="26">
        <v>100.8</v>
      </c>
      <c r="E73" s="27">
        <f>_xlfn.RANK.EQ(D73,$D$7:$D$77,0)</f>
        <v>62</v>
      </c>
      <c r="F73" s="28">
        <v>55.72</v>
      </c>
      <c r="G73" s="27">
        <v>38</v>
      </c>
      <c r="H73" s="26">
        <v>78.52</v>
      </c>
      <c r="I73" s="28">
        <v>54.83</v>
      </c>
      <c r="J73" s="26">
        <v>123.07</v>
      </c>
      <c r="K73" s="26">
        <v>56.6</v>
      </c>
    </row>
    <row r="74" spans="1:11" s="23" customFormat="1" x14ac:dyDescent="0.25">
      <c r="A74" s="23" t="s">
        <v>88</v>
      </c>
      <c r="B74" s="34" t="s">
        <v>90</v>
      </c>
      <c r="C74" s="25" t="s">
        <v>27</v>
      </c>
      <c r="D74" s="26">
        <v>96.57</v>
      </c>
      <c r="E74" s="27">
        <f>_xlfn.RANK.EQ(D74,$D$7:$D$77,0)</f>
        <v>67</v>
      </c>
      <c r="F74" s="28">
        <v>58.33</v>
      </c>
      <c r="G74" s="27">
        <v>39</v>
      </c>
      <c r="H74" s="26">
        <v>70.72</v>
      </c>
      <c r="I74" s="28">
        <v>57.83</v>
      </c>
      <c r="J74" s="26">
        <v>122.41</v>
      </c>
      <c r="K74" s="26">
        <v>58.83</v>
      </c>
    </row>
    <row r="75" spans="1:11" s="23" customFormat="1" x14ac:dyDescent="0.25">
      <c r="A75" s="23" t="s">
        <v>88</v>
      </c>
      <c r="B75" s="24" t="s">
        <v>91</v>
      </c>
      <c r="C75" s="25" t="s">
        <v>27</v>
      </c>
      <c r="D75" s="26">
        <v>100.79</v>
      </c>
      <c r="E75" s="27">
        <f>_xlfn.RANK.EQ(D75,$D$7:$D$77,0)</f>
        <v>63</v>
      </c>
      <c r="F75" s="28">
        <v>58.7</v>
      </c>
      <c r="G75" s="27">
        <v>39</v>
      </c>
      <c r="H75" s="26">
        <v>81.39</v>
      </c>
      <c r="I75" s="28">
        <v>59.37</v>
      </c>
      <c r="J75" s="26">
        <v>120.19</v>
      </c>
      <c r="K75" s="26">
        <v>58.03</v>
      </c>
    </row>
    <row r="76" spans="1:11" s="23" customFormat="1" x14ac:dyDescent="0.25">
      <c r="A76" s="23" t="s">
        <v>88</v>
      </c>
      <c r="B76" s="24" t="s">
        <v>92</v>
      </c>
      <c r="C76" s="25"/>
      <c r="D76" s="26">
        <v>102.45</v>
      </c>
      <c r="E76" s="27">
        <f>_xlfn.RANK.EQ(D76,$D$7:$D$77,0)</f>
        <v>60</v>
      </c>
      <c r="F76" s="28">
        <v>58.47</v>
      </c>
      <c r="G76" s="27">
        <v>39</v>
      </c>
      <c r="H76" s="26">
        <v>80.37</v>
      </c>
      <c r="I76" s="28">
        <v>57</v>
      </c>
      <c r="J76" s="26">
        <v>124.53</v>
      </c>
      <c r="K76" s="26">
        <v>59.93</v>
      </c>
    </row>
    <row r="77" spans="1:11" s="23" customFormat="1" x14ac:dyDescent="0.25">
      <c r="A77" s="15" t="s">
        <v>88</v>
      </c>
      <c r="B77" s="19" t="s">
        <v>93</v>
      </c>
      <c r="C77" s="16" t="s">
        <v>62</v>
      </c>
      <c r="D77" s="20">
        <v>99.13</v>
      </c>
      <c r="E77" s="18">
        <f>_xlfn.RANK.EQ(D77,$D$7:$D$77,0)</f>
        <v>65</v>
      </c>
      <c r="F77" s="17">
        <v>57.55</v>
      </c>
      <c r="G77" s="18">
        <v>37</v>
      </c>
      <c r="H77" s="20">
        <v>79.87</v>
      </c>
      <c r="I77" s="17">
        <v>56.27</v>
      </c>
      <c r="J77" s="20">
        <v>118.39</v>
      </c>
      <c r="K77" s="20">
        <v>58.83</v>
      </c>
    </row>
    <row r="78" spans="1:11" x14ac:dyDescent="0.25">
      <c r="C78" s="14"/>
      <c r="D78" s="5"/>
      <c r="E78" s="6"/>
      <c r="F78" s="5"/>
      <c r="G78" s="6"/>
      <c r="H78" s="21"/>
      <c r="I78" s="5"/>
      <c r="J78" s="22"/>
      <c r="K78" s="22"/>
    </row>
    <row r="79" spans="1:11" x14ac:dyDescent="0.25">
      <c r="A79" t="s">
        <v>9</v>
      </c>
      <c r="B79" s="12" t="s">
        <v>10</v>
      </c>
      <c r="D79" s="21">
        <v>106.76917</v>
      </c>
      <c r="E79" s="5"/>
      <c r="F79" s="5">
        <v>58.89526</v>
      </c>
      <c r="G79" s="6">
        <v>38.512819999999998</v>
      </c>
      <c r="H79" s="21">
        <v>90.013159999999999</v>
      </c>
      <c r="I79" s="5">
        <v>58.951500000000003</v>
      </c>
      <c r="J79" s="21">
        <v>123.52504</v>
      </c>
      <c r="K79" s="5">
        <v>58.839489999999998</v>
      </c>
    </row>
    <row r="80" spans="1:11" x14ac:dyDescent="0.25">
      <c r="A80" t="s">
        <v>9</v>
      </c>
      <c r="B80" s="12" t="s">
        <v>11</v>
      </c>
      <c r="D80" s="21">
        <v>12.724808835634647</v>
      </c>
      <c r="E80" s="5"/>
      <c r="F80" s="5">
        <v>1.3221601350799124</v>
      </c>
      <c r="G80" s="6">
        <v>1.7490534554125075</v>
      </c>
      <c r="H80" s="21">
        <v>5.69</v>
      </c>
      <c r="I80" s="5">
        <v>0.89815999999999996</v>
      </c>
      <c r="J80" s="21">
        <v>9.9052199999999999</v>
      </c>
      <c r="K80" s="5">
        <v>0.75695000000000001</v>
      </c>
    </row>
    <row r="81" spans="1:13" x14ac:dyDescent="0.25">
      <c r="A81" t="s">
        <v>9</v>
      </c>
      <c r="B81" s="12" t="s">
        <v>12</v>
      </c>
      <c r="D81" s="21">
        <v>12.398884063109252</v>
      </c>
      <c r="E81" s="5"/>
      <c r="F81" s="5">
        <v>2.3355121981899174</v>
      </c>
      <c r="G81" s="6">
        <v>4.7246782747824385</v>
      </c>
      <c r="H81" s="21">
        <v>4.6784800000000004</v>
      </c>
      <c r="I81" s="5">
        <v>1.1275999999999999</v>
      </c>
      <c r="J81" s="21">
        <v>5.9348200000000002</v>
      </c>
      <c r="K81" s="5">
        <v>0.95213000000000003</v>
      </c>
    </row>
    <row r="82" spans="1:13" x14ac:dyDescent="0.25">
      <c r="A82" t="s">
        <v>9</v>
      </c>
      <c r="B82" s="12" t="s">
        <v>9</v>
      </c>
    </row>
    <row r="83" spans="1:13" ht="15.6" x14ac:dyDescent="0.25">
      <c r="A83" s="38" t="s">
        <v>14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3" ht="15.6" x14ac:dyDescent="0.25">
      <c r="A84" s="32" t="s">
        <v>95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29.25" customHeight="1" x14ac:dyDescent="0.25">
      <c r="A85" s="39" t="s">
        <v>98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1:13" x14ac:dyDescent="0.25">
      <c r="A86" t="s">
        <v>9</v>
      </c>
      <c r="B86" s="12" t="s">
        <v>9</v>
      </c>
    </row>
    <row r="87" spans="1:13" x14ac:dyDescent="0.25">
      <c r="A87" t="s">
        <v>9</v>
      </c>
      <c r="B87" s="12" t="s">
        <v>9</v>
      </c>
    </row>
    <row r="88" spans="1:13" x14ac:dyDescent="0.25">
      <c r="A88" t="s">
        <v>9</v>
      </c>
      <c r="B88" s="12" t="s">
        <v>9</v>
      </c>
    </row>
    <row r="89" spans="1:13" x14ac:dyDescent="0.25">
      <c r="A89" t="s">
        <v>9</v>
      </c>
      <c r="B89" s="12" t="s">
        <v>9</v>
      </c>
    </row>
    <row r="90" spans="1:13" x14ac:dyDescent="0.25">
      <c r="A90" t="s">
        <v>9</v>
      </c>
      <c r="B90" s="12" t="s">
        <v>9</v>
      </c>
    </row>
    <row r="91" spans="1:13" x14ac:dyDescent="0.25">
      <c r="A91" t="s">
        <v>9</v>
      </c>
      <c r="B91" s="12" t="s">
        <v>9</v>
      </c>
    </row>
    <row r="92" spans="1:13" x14ac:dyDescent="0.25">
      <c r="A92" t="s">
        <v>9</v>
      </c>
      <c r="B92" s="12" t="s">
        <v>9</v>
      </c>
    </row>
  </sheetData>
  <sortState xmlns:xlrd2="http://schemas.microsoft.com/office/spreadsheetml/2017/richdata2" ref="A7:K77">
    <sortCondition ref="A7:A77"/>
    <sortCondition ref="B7:B77"/>
  </sortState>
  <mergeCells count="5">
    <mergeCell ref="H3:I3"/>
    <mergeCell ref="J3:K3"/>
    <mergeCell ref="A83:K83"/>
    <mergeCell ref="D3:G3"/>
    <mergeCell ref="A85:K85"/>
  </mergeCells>
  <pageMargins left="0.25" right="0.25" top="0.25" bottom="0.25" header="0.3" footer="0.3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region table</vt:lpstr>
      <vt:lpstr>'North region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Joos, Darin K</dc:creator>
  <cp:lastModifiedBy>Joos, Darin K</cp:lastModifiedBy>
  <cp:lastPrinted>2021-07-28T19:37:14Z</cp:lastPrinted>
  <dcterms:created xsi:type="dcterms:W3CDTF">2008-07-21T15:16:50Z</dcterms:created>
  <dcterms:modified xsi:type="dcterms:W3CDTF">2022-07-25T12:14:51Z</dcterms:modified>
</cp:coreProperties>
</file>